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30" windowWidth="15135" windowHeight="3720" activeTab="0"/>
  </bookViews>
  <sheets>
    <sheet name="_Contents_" sheetId="1" r:id="rId1"/>
    <sheet name="Family" sheetId="2" r:id="rId2"/>
    <sheet name="Father" sheetId="3" r:id="rId3"/>
    <sheet name="Mother" sheetId="4" r:id="rId4"/>
    <sheet name="Mary" sheetId="5" r:id="rId5"/>
  </sheets>
  <definedNames>
    <definedName name="c_00001">'Father'!$A$1</definedName>
    <definedName name="c_00002">'Father'!$A$2</definedName>
    <definedName name="c_00003">'Father'!$A$3</definedName>
    <definedName name="c_00004">'Father'!$A$12</definedName>
    <definedName name="c_00005">'Father'!$A$18</definedName>
    <definedName name="c_00006">'Father'!$A$24</definedName>
    <definedName name="c_00007">'Father'!$A$30</definedName>
    <definedName name="c_00008">'Father'!$A$36</definedName>
    <definedName name="c_00009">'Father'!$A$48</definedName>
    <definedName name="c_00010">'Family'!$A$2</definedName>
    <definedName name="c_00011">'Father'!$A$54</definedName>
    <definedName name="c_00012">'Father'!$A$60</definedName>
    <definedName name="c_00013">'Mother'!$A$1</definedName>
    <definedName name="c_00014">'Mother'!$A$2</definedName>
    <definedName name="c_00015">'Mother'!$A$3</definedName>
    <definedName name="c_00016">'Mother'!$A$12</definedName>
    <definedName name="c_00017">'Mother'!$A$18</definedName>
    <definedName name="c_00018">'Mother'!$A$24</definedName>
    <definedName name="c_00019">'Mother'!$A$30</definedName>
    <definedName name="c_00020">'Mother'!$A$48</definedName>
    <definedName name="c_00021">'Family'!$A$3</definedName>
    <definedName name="c_00022">'Mary'!$A$1</definedName>
    <definedName name="c_00023">'Mary'!$A$2</definedName>
    <definedName name="c_00024">'Mary'!$A$3</definedName>
    <definedName name="c_00025">'Mary'!$A$12</definedName>
    <definedName name="c_00026">'Mary'!$A$18</definedName>
    <definedName name="c_00027">'Mary'!$A$26</definedName>
    <definedName name="c_00028">'Mary'!$A$32</definedName>
    <definedName name="c_00029">'Mary'!$A$50</definedName>
    <definedName name="c_00030">'Mary'!$A$62</definedName>
    <definedName name="c_00031">'Family'!$A$4</definedName>
    <definedName name="c_00032">'Family'!$A$12</definedName>
    <definedName name="c_00033">'Family'!$A$18</definedName>
    <definedName name="c_00034">'Family'!$A$35</definedName>
    <definedName name="c_00035">'Family'!$A$41</definedName>
    <definedName name="c_00036">'Family'!$A$53</definedName>
    <definedName name="c_00037">'Family'!$A$24</definedName>
  </definedNames>
  <calcPr fullCalcOnLoad="1"/>
</workbook>
</file>

<file path=xl/comments1.xml><?xml version="1.0" encoding="utf-8"?>
<comments xmlns="http://schemas.openxmlformats.org/spreadsheetml/2006/main">
  <authors>
    <author>Bernhard Abmayr</author>
  </authors>
  <commentList>
    <comment ref="A1" authorId="0">
      <text>
        <r>
          <rPr>
            <sz val="8"/>
            <rFont val="Tahoma"/>
            <family val="0"/>
          </rPr>
          <t>37 entries in content table</t>
        </r>
      </text>
    </comment>
  </commentList>
</comments>
</file>

<file path=xl/sharedStrings.xml><?xml version="1.0" encoding="utf-8"?>
<sst xmlns="http://schemas.openxmlformats.org/spreadsheetml/2006/main" count="204" uniqueCount="49">
  <si>
    <t>Income</t>
  </si>
  <si>
    <t>Date</t>
  </si>
  <si>
    <t>Amount</t>
  </si>
  <si>
    <t>Hobby</t>
  </si>
  <si>
    <t>Foodstuff</t>
  </si>
  <si>
    <t>Clothing</t>
  </si>
  <si>
    <t>Job</t>
  </si>
  <si>
    <t>Dividends, Interests</t>
  </si>
  <si>
    <t>Lottery</t>
  </si>
  <si>
    <t>Hobby: sum</t>
  </si>
  <si>
    <t>Foodstuff: sum</t>
  </si>
  <si>
    <t>Clothing: sum</t>
  </si>
  <si>
    <t>rent</t>
  </si>
  <si>
    <t>rent: sum</t>
  </si>
  <si>
    <t>Cigarettes</t>
  </si>
  <si>
    <t>Cigarettes: sum</t>
  </si>
  <si>
    <t>Job: sum</t>
  </si>
  <si>
    <t>Dividends, Interest: sum</t>
  </si>
  <si>
    <t>Lottery: sum</t>
  </si>
  <si>
    <t>Ticket for Bayern-München - Bremen</t>
  </si>
  <si>
    <t>Tennis racket</t>
  </si>
  <si>
    <t>----------------</t>
  </si>
  <si>
    <t>Chocolate</t>
  </si>
  <si>
    <t>Pocket money</t>
  </si>
  <si>
    <t>Jeans</t>
  </si>
  <si>
    <t>Total income</t>
  </si>
  <si>
    <t>Total expenditure</t>
  </si>
  <si>
    <t>Win</t>
  </si>
  <si>
    <t>Jan</t>
  </si>
  <si>
    <t>Feb</t>
  </si>
  <si>
    <t>Aldi</t>
  </si>
  <si>
    <t>Holidays in Garmisch</t>
  </si>
  <si>
    <t>Other</t>
  </si>
  <si>
    <t>Other: sum</t>
  </si>
  <si>
    <t>Pocket-money Mary</t>
  </si>
  <si>
    <t>Shorts</t>
  </si>
  <si>
    <t>Marlboro</t>
  </si>
  <si>
    <t>Opera Fledermaus</t>
  </si>
  <si>
    <t>Many things (Woolworth)</t>
  </si>
  <si>
    <t>Present for Victorias birthday</t>
  </si>
  <si>
    <t>Was lucky</t>
  </si>
  <si>
    <t>Family</t>
  </si>
  <si>
    <t>Father</t>
  </si>
  <si>
    <t>Mother</t>
  </si>
  <si>
    <t>Mary</t>
  </si>
  <si>
    <t>Sum of all family members</t>
  </si>
  <si>
    <t>Dividend Alcoa</t>
  </si>
  <si>
    <t>a</t>
  </si>
  <si>
    <t>Expenditures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</si>
</sst>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2"/>
      <color indexed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2" fillId="0" borderId="0" xfId="18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E108"/>
  <sheetViews>
    <sheetView tabSelected="1" workbookViewId="0" topLeftCell="A1">
      <selection activeCell="F1" sqref="F1"/>
    </sheetView>
  </sheetViews>
  <sheetFormatPr defaultColWidth="11.421875" defaultRowHeight="12.75"/>
  <cols>
    <col min="1" max="4" width="20.7109375" style="0" customWidth="1"/>
  </cols>
  <sheetData>
    <row r="1" ht="12.75"/>
    <row r="3" spans="1:4" ht="12.75">
      <c r="A3" t="s">
        <v>41</v>
      </c>
      <c r="B3" t="s">
        <v>42</v>
      </c>
      <c r="C3" t="s">
        <v>43</v>
      </c>
      <c r="D3" t="s">
        <v>44</v>
      </c>
    </row>
    <row r="4" spans="1:5" ht="12.75">
      <c r="A4" s="4" t="s">
        <v>11</v>
      </c>
      <c r="B4" s="4" t="s">
        <v>15</v>
      </c>
      <c r="C4" s="4" t="s">
        <v>11</v>
      </c>
      <c r="D4" s="4" t="s">
        <v>11</v>
      </c>
      <c r="E4" s="4"/>
    </row>
    <row r="5" spans="1:5" ht="12.75">
      <c r="A5" s="4" t="s">
        <v>10</v>
      </c>
      <c r="B5" s="4" t="s">
        <v>11</v>
      </c>
      <c r="C5" s="4" t="s">
        <v>10</v>
      </c>
      <c r="D5" s="4" t="s">
        <v>10</v>
      </c>
      <c r="E5" s="4"/>
    </row>
    <row r="6" spans="1:5" ht="12.75">
      <c r="A6" s="4" t="s">
        <v>9</v>
      </c>
      <c r="B6" s="4" t="s">
        <v>17</v>
      </c>
      <c r="C6" s="4" t="s">
        <v>9</v>
      </c>
      <c r="D6" s="4" t="s">
        <v>9</v>
      </c>
      <c r="E6" s="4"/>
    </row>
    <row r="7" spans="1:5" ht="12.75">
      <c r="A7" s="4" t="s">
        <v>16</v>
      </c>
      <c r="B7" s="4" t="s">
        <v>10</v>
      </c>
      <c r="C7" s="4" t="s">
        <v>16</v>
      </c>
      <c r="D7" s="4" t="s">
        <v>16</v>
      </c>
      <c r="E7" s="4"/>
    </row>
    <row r="8" spans="1:4" ht="12.75">
      <c r="A8" s="4" t="s">
        <v>33</v>
      </c>
      <c r="B8" s="4" t="s">
        <v>9</v>
      </c>
      <c r="C8" s="4" t="s">
        <v>33</v>
      </c>
      <c r="D8" s="4" t="s">
        <v>18</v>
      </c>
    </row>
    <row r="9" spans="1:4" ht="12.75">
      <c r="A9" s="4" t="s">
        <v>13</v>
      </c>
      <c r="B9" s="4" t="s">
        <v>16</v>
      </c>
      <c r="C9" s="4" t="s">
        <v>26</v>
      </c>
      <c r="D9" s="4" t="s">
        <v>33</v>
      </c>
    </row>
    <row r="10" spans="1:4" ht="12.75">
      <c r="A10" s="4" t="s">
        <v>26</v>
      </c>
      <c r="B10" s="4" t="s">
        <v>18</v>
      </c>
      <c r="C10" s="4" t="s">
        <v>25</v>
      </c>
      <c r="D10" s="4" t="s">
        <v>26</v>
      </c>
    </row>
    <row r="11" spans="1:4" ht="12.75">
      <c r="A11" s="4" t="s">
        <v>25</v>
      </c>
      <c r="B11" s="4" t="s">
        <v>33</v>
      </c>
      <c r="C11" s="4" t="s">
        <v>27</v>
      </c>
      <c r="D11" s="4" t="s">
        <v>25</v>
      </c>
    </row>
    <row r="12" spans="1:4" ht="12.75">
      <c r="A12" s="4" t="s">
        <v>27</v>
      </c>
      <c r="B12" s="4" t="s">
        <v>26</v>
      </c>
      <c r="C12" s="4"/>
      <c r="D12" s="4" t="s">
        <v>27</v>
      </c>
    </row>
    <row r="13" spans="1:4" ht="12.75">
      <c r="A13" s="4"/>
      <c r="B13" s="4" t="s">
        <v>25</v>
      </c>
      <c r="C13" s="4"/>
      <c r="D13" s="4"/>
    </row>
    <row r="14" spans="1:4" ht="12.75">
      <c r="A14" s="4"/>
      <c r="B14" s="4" t="s">
        <v>27</v>
      </c>
      <c r="C14" s="4"/>
      <c r="D14" s="4"/>
    </row>
    <row r="15" spans="1:4" ht="12.75">
      <c r="A15" s="4"/>
      <c r="B15" s="4"/>
      <c r="C15" s="4"/>
      <c r="D15" s="4"/>
    </row>
    <row r="16" spans="1:4" ht="12.75">
      <c r="A16" s="4"/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D78" s="4"/>
    </row>
    <row r="79" spans="1:4" ht="12.75">
      <c r="A79" s="4"/>
      <c r="B79" s="4"/>
      <c r="D79" s="4"/>
    </row>
    <row r="80" spans="1:4" ht="12.75">
      <c r="A80" s="4"/>
      <c r="B80" s="4"/>
      <c r="D80" s="4"/>
    </row>
    <row r="81" spans="1:4" ht="12.75">
      <c r="A81" s="4"/>
      <c r="B81" s="4"/>
      <c r="D81" s="4"/>
    </row>
    <row r="82" spans="1:4" ht="12.75">
      <c r="A82" s="4"/>
      <c r="B82" s="4"/>
      <c r="D82" s="4"/>
    </row>
    <row r="83" spans="1:4" ht="12.75">
      <c r="A83" s="4"/>
      <c r="B83" s="4"/>
      <c r="D83" s="4"/>
    </row>
    <row r="84" spans="1:4" ht="12.75">
      <c r="A84" s="4"/>
      <c r="B84" s="4"/>
      <c r="D84" s="4"/>
    </row>
    <row r="85" spans="1:4" ht="12.75">
      <c r="A85" s="4"/>
      <c r="B85" s="4"/>
      <c r="D85" s="4"/>
    </row>
    <row r="86" spans="1:4" ht="12.75">
      <c r="A86" s="4"/>
      <c r="B86" s="4"/>
      <c r="D86" s="4"/>
    </row>
    <row r="87" spans="1:4" ht="12.75">
      <c r="A87" s="4"/>
      <c r="B87" s="4"/>
      <c r="D87" s="4"/>
    </row>
    <row r="88" spans="1:4" ht="12.75">
      <c r="A88" s="4"/>
      <c r="B88" s="4"/>
      <c r="D88" s="4"/>
    </row>
    <row r="89" spans="1:4" ht="12.75">
      <c r="A89" s="4"/>
      <c r="B89" s="4"/>
      <c r="D89" s="4"/>
    </row>
    <row r="90" spans="1:4" ht="12.75">
      <c r="A90" s="4"/>
      <c r="B90" s="4"/>
      <c r="D90" s="4"/>
    </row>
    <row r="91" spans="1:4" ht="12.75">
      <c r="A91" s="4"/>
      <c r="B91" s="4"/>
      <c r="D91" s="4"/>
    </row>
    <row r="92" spans="1:4" ht="12.75">
      <c r="A92" s="4"/>
      <c r="B92" s="4"/>
      <c r="D92" s="4"/>
    </row>
    <row r="93" spans="1:4" ht="12.75">
      <c r="A93" s="4"/>
      <c r="B93" s="4"/>
      <c r="D93" s="4"/>
    </row>
    <row r="94" spans="1:4" ht="12.75">
      <c r="A94" s="4"/>
      <c r="B94" s="4"/>
      <c r="D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</sheetData>
  <hyperlinks>
    <hyperlink ref="B12" location="c_00001" display="Total expenditure"/>
    <hyperlink ref="B13" location="c_00002" display="Total income"/>
    <hyperlink ref="B14" location="c_00003" display="Win"/>
    <hyperlink ref="B8" location="c_00004" display="Hobby: sum"/>
    <hyperlink ref="B7" location="c_00005" display="Foodstuff: sum"/>
    <hyperlink ref="B5" location="c_00006" display="Clothing: sum"/>
    <hyperlink ref="B11" location="c_00007" display="Other: sum"/>
    <hyperlink ref="B4" location="c_00008" display="Cigarettes: sum"/>
    <hyperlink ref="B9" location="c_00009" display="Job: sum"/>
    <hyperlink ref="A10" location="c_00010" display="Total expenditure"/>
    <hyperlink ref="B6" location="c_00011" display="Dividends, Interest: sum"/>
    <hyperlink ref="B10" location="c_00012" display="Lottery: sum"/>
    <hyperlink ref="C9" location="c_00013" display="Total expenditure"/>
    <hyperlink ref="C10" location="c_00014" display="Total income"/>
    <hyperlink ref="C11" location="c_00015" display="Win"/>
    <hyperlink ref="C6" location="c_00016" display="Hobby: sum"/>
    <hyperlink ref="C5" location="c_00017" display="Foodstuff: sum"/>
    <hyperlink ref="C4" location="c_00018" display="Clothing: sum"/>
    <hyperlink ref="C8" location="c_00019" display="Other: sum"/>
    <hyperlink ref="C7" location="c_00020" display="Job: sum"/>
    <hyperlink ref="A11" location="c_00021" display="Total income"/>
    <hyperlink ref="D10" location="c_00022" display="Total expenditure"/>
    <hyperlink ref="D11" location="c_00023" display="Total income"/>
    <hyperlink ref="D12" location="c_00024" display="Win"/>
    <hyperlink ref="D6" location="c_00025" display="Hobby: sum"/>
    <hyperlink ref="D5" location="c_00026" display="Foodstuff: sum"/>
    <hyperlink ref="D4" location="c_00027" display="Clothing: sum"/>
    <hyperlink ref="D9" location="c_00028" display="Other: sum"/>
    <hyperlink ref="D7" location="c_00029" display="Job: sum"/>
    <hyperlink ref="D8" location="c_00030" display="Lottery: sum"/>
    <hyperlink ref="A12" location="c_00031" display="Win"/>
    <hyperlink ref="A6" location="c_00032" display="Hobby: sum"/>
    <hyperlink ref="A5" location="c_00033" display="Foodstuff: sum"/>
    <hyperlink ref="A9" location="c_00034" display="rent: sum"/>
    <hyperlink ref="A8" location="c_00035" display="Other: sum"/>
    <hyperlink ref="A7" location="c_00036" display="Job: sum"/>
    <hyperlink ref="A4" location="c_00037" display="Clothing: sum"/>
  </hyperlink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G65"/>
  <sheetViews>
    <sheetView workbookViewId="0" topLeftCell="A10">
      <selection activeCell="A24" sqref="A24"/>
    </sheetView>
  </sheetViews>
  <sheetFormatPr defaultColWidth="11.421875" defaultRowHeight="12.75"/>
  <cols>
    <col min="1" max="1" width="34.28125" style="0" customWidth="1"/>
    <col min="3" max="3" width="11.421875" style="2" customWidth="1"/>
    <col min="6" max="6" width="11.421875" style="2" customWidth="1"/>
  </cols>
  <sheetData>
    <row r="1" spans="3:7" ht="15.75">
      <c r="C1" s="2" t="s">
        <v>41</v>
      </c>
      <c r="D1" t="s">
        <v>42</v>
      </c>
      <c r="E1" t="s">
        <v>43</v>
      </c>
      <c r="F1" s="2" t="s">
        <v>44</v>
      </c>
      <c r="G1" s="5" t="s">
        <v>45</v>
      </c>
    </row>
    <row r="2" spans="1:7" ht="15.75">
      <c r="A2" s="5" t="s">
        <v>26</v>
      </c>
      <c r="C2" s="2">
        <f>-(C12+C18+C24+C35+C41)</f>
        <v>-3627.23</v>
      </c>
      <c r="D2" s="2">
        <f>Father!C1</f>
        <v>-184</v>
      </c>
      <c r="E2" s="2">
        <f>Mother!C1</f>
        <v>-392.22</v>
      </c>
      <c r="F2" s="2">
        <f>Mary!C1</f>
        <v>-201.4</v>
      </c>
      <c r="G2" s="2">
        <f>SUM(C2:F2)</f>
        <v>-4404.849999999999</v>
      </c>
    </row>
    <row r="3" spans="1:7" ht="15.75">
      <c r="A3" s="5" t="s">
        <v>25</v>
      </c>
      <c r="C3" s="2">
        <f>C53+C59+C65</f>
        <v>0</v>
      </c>
      <c r="D3" s="2">
        <f>Father!C2</f>
        <v>7160</v>
      </c>
      <c r="E3" s="2">
        <f>Mother!C2</f>
        <v>2460</v>
      </c>
      <c r="F3" s="2">
        <f>Mary!C2</f>
        <v>312</v>
      </c>
      <c r="G3" s="2">
        <f>SUM(C3:F3)</f>
        <v>9932</v>
      </c>
    </row>
    <row r="4" spans="1:7" ht="15.75">
      <c r="A4" s="5" t="s">
        <v>27</v>
      </c>
      <c r="C4" s="2">
        <f>C3+C2</f>
        <v>-3627.23</v>
      </c>
      <c r="D4" s="2">
        <f>D3+D2</f>
        <v>6976</v>
      </c>
      <c r="E4" s="2">
        <f>E3+E2</f>
        <v>2067.7799999999997</v>
      </c>
      <c r="F4" s="2">
        <f>F3+F2</f>
        <v>110.6</v>
      </c>
      <c r="G4" s="9">
        <f>G3+G2</f>
        <v>5527.150000000001</v>
      </c>
    </row>
    <row r="6" spans="1:3" ht="18">
      <c r="A6" s="8" t="s">
        <v>48</v>
      </c>
      <c r="B6" t="s">
        <v>1</v>
      </c>
      <c r="C6" s="2" t="s">
        <v>2</v>
      </c>
    </row>
    <row r="8" ht="12.75">
      <c r="A8" t="s">
        <v>3</v>
      </c>
    </row>
    <row r="9" spans="1:3" ht="12.75">
      <c r="A9" t="s">
        <v>31</v>
      </c>
      <c r="B9" s="1">
        <v>40184</v>
      </c>
      <c r="C9" s="2">
        <v>2300</v>
      </c>
    </row>
    <row r="10" ht="12.75">
      <c r="B10" s="1"/>
    </row>
    <row r="11" ht="12.75">
      <c r="C11" s="3" t="s">
        <v>21</v>
      </c>
    </row>
    <row r="12" spans="1:3" ht="15.75">
      <c r="A12" s="5" t="s">
        <v>9</v>
      </c>
      <c r="C12" s="2">
        <f>SUM(C9:C11)</f>
        <v>2300</v>
      </c>
    </row>
    <row r="14" ht="12.75">
      <c r="A14" t="s">
        <v>4</v>
      </c>
    </row>
    <row r="15" spans="1:3" ht="12.75">
      <c r="A15" t="s">
        <v>30</v>
      </c>
      <c r="B15" s="1">
        <v>40181</v>
      </c>
      <c r="C15" s="2">
        <v>43.23</v>
      </c>
    </row>
    <row r="17" ht="12.75">
      <c r="C17" s="3" t="s">
        <v>21</v>
      </c>
    </row>
    <row r="18" spans="1:3" ht="15.75">
      <c r="A18" s="5" t="s">
        <v>10</v>
      </c>
      <c r="C18" s="2">
        <f>SUM(C15:C17)</f>
        <v>43.23</v>
      </c>
    </row>
    <row r="20" ht="12.75">
      <c r="A20" t="s">
        <v>5</v>
      </c>
    </row>
    <row r="21" spans="1:3" ht="12.75">
      <c r="A21" t="s">
        <v>24</v>
      </c>
      <c r="B21" s="1">
        <v>40335</v>
      </c>
      <c r="C21" s="2">
        <v>72</v>
      </c>
    </row>
    <row r="23" ht="12.75">
      <c r="C23" s="3" t="s">
        <v>21</v>
      </c>
    </row>
    <row r="24" spans="1:3" ht="15.75">
      <c r="A24" s="5" t="s">
        <v>11</v>
      </c>
      <c r="C24" s="2">
        <f>SUM(C21:C23)</f>
        <v>72</v>
      </c>
    </row>
    <row r="26" ht="12.75">
      <c r="A26" t="s">
        <v>12</v>
      </c>
    </row>
    <row r="27" spans="1:3" ht="12.75">
      <c r="A27" t="s">
        <v>28</v>
      </c>
      <c r="B27" s="1">
        <v>40179</v>
      </c>
      <c r="C27" s="2">
        <v>600</v>
      </c>
    </row>
    <row r="28" spans="1:3" ht="12.75">
      <c r="A28" t="s">
        <v>29</v>
      </c>
      <c r="B28" s="1">
        <v>40210</v>
      </c>
      <c r="C28" s="2">
        <v>600</v>
      </c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4" ht="12.75">
      <c r="C34" s="3" t="s">
        <v>21</v>
      </c>
    </row>
    <row r="35" spans="1:3" ht="15.75">
      <c r="A35" s="5" t="s">
        <v>13</v>
      </c>
      <c r="C35" s="2">
        <f>SUM(C27:C34)</f>
        <v>1200</v>
      </c>
    </row>
    <row r="37" ht="12.75">
      <c r="A37" t="s">
        <v>32</v>
      </c>
    </row>
    <row r="38" spans="1:3" ht="12.75">
      <c r="A38" t="s">
        <v>34</v>
      </c>
      <c r="B38" s="1">
        <v>40211</v>
      </c>
      <c r="C38" s="2">
        <v>12</v>
      </c>
    </row>
    <row r="40" ht="12.75">
      <c r="C40" s="3" t="s">
        <v>21</v>
      </c>
    </row>
    <row r="41" spans="1:3" ht="15.75">
      <c r="A41" s="5" t="s">
        <v>33</v>
      </c>
      <c r="C41" s="2">
        <f>SUM(C38:C40)</f>
        <v>12</v>
      </c>
    </row>
    <row r="45" spans="1:3" ht="12.75">
      <c r="A45" t="s">
        <v>0</v>
      </c>
      <c r="B45" t="s">
        <v>1</v>
      </c>
      <c r="C45" s="2" t="s">
        <v>2</v>
      </c>
    </row>
    <row r="49" ht="12.75">
      <c r="A49" t="s">
        <v>6</v>
      </c>
    </row>
    <row r="50" ht="12.75">
      <c r="B50" s="1"/>
    </row>
    <row r="52" ht="12.75">
      <c r="C52" s="3" t="s">
        <v>21</v>
      </c>
    </row>
    <row r="53" spans="1:3" ht="15.75">
      <c r="A53" s="5" t="s">
        <v>16</v>
      </c>
      <c r="C53" s="2">
        <f>SUM(C50:C52)</f>
        <v>0</v>
      </c>
    </row>
    <row r="55" ht="12.75">
      <c r="A55" t="s">
        <v>7</v>
      </c>
    </row>
    <row r="58" ht="12.75">
      <c r="C58" s="3" t="s">
        <v>21</v>
      </c>
    </row>
    <row r="59" spans="1:3" ht="12.75">
      <c r="A59" t="s">
        <v>17</v>
      </c>
      <c r="C59" s="2">
        <f>SUM(C56:C58)</f>
        <v>0</v>
      </c>
    </row>
    <row r="61" ht="12.75">
      <c r="A61" t="s">
        <v>8</v>
      </c>
    </row>
    <row r="64" ht="12.75">
      <c r="C64" s="3" t="s">
        <v>21</v>
      </c>
    </row>
    <row r="65" spans="1:3" ht="12.75">
      <c r="A65" t="s">
        <v>18</v>
      </c>
      <c r="C65" s="2">
        <f>SUM(C62:C64)</f>
        <v>0</v>
      </c>
    </row>
  </sheetData>
  <conditionalFormatting sqref="G4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C60"/>
  <sheetViews>
    <sheetView workbookViewId="0" topLeftCell="A34">
      <selection activeCell="A60" sqref="A60"/>
    </sheetView>
  </sheetViews>
  <sheetFormatPr defaultColWidth="11.421875" defaultRowHeight="12.75"/>
  <cols>
    <col min="1" max="1" width="34.28125" style="0" customWidth="1"/>
    <col min="3" max="3" width="11.421875" style="2" customWidth="1"/>
    <col min="4" max="4" width="34.28125" style="0" customWidth="1"/>
    <col min="6" max="6" width="11.421875" style="2" customWidth="1"/>
  </cols>
  <sheetData>
    <row r="1" spans="1:3" ht="15.75">
      <c r="A1" s="5" t="s">
        <v>26</v>
      </c>
      <c r="C1" s="2">
        <f>-(C12+C18+C24+C30+C36)</f>
        <v>-184</v>
      </c>
    </row>
    <row r="2" spans="1:3" ht="15.75">
      <c r="A2" s="5" t="s">
        <v>25</v>
      </c>
      <c r="C2" s="2">
        <f>C48+C54+C60</f>
        <v>7160</v>
      </c>
    </row>
    <row r="3" spans="1:3" ht="15.75">
      <c r="A3" s="5" t="s">
        <v>27</v>
      </c>
      <c r="C3" s="2">
        <f>C2+C1</f>
        <v>6976</v>
      </c>
    </row>
    <row r="6" spans="1:3" ht="18">
      <c r="A6" s="8" t="s">
        <v>48</v>
      </c>
      <c r="B6" t="s">
        <v>1</v>
      </c>
      <c r="C6" s="2" t="s">
        <v>2</v>
      </c>
    </row>
    <row r="8" ht="12.75">
      <c r="A8" t="s">
        <v>3</v>
      </c>
    </row>
    <row r="9" spans="1:3" ht="12.75">
      <c r="A9" t="s">
        <v>19</v>
      </c>
      <c r="B9" s="1">
        <v>40240</v>
      </c>
      <c r="C9" s="2">
        <v>40</v>
      </c>
    </row>
    <row r="10" ht="12.75">
      <c r="B10" s="1"/>
    </row>
    <row r="11" ht="12.75">
      <c r="C11" s="3" t="s">
        <v>21</v>
      </c>
    </row>
    <row r="12" spans="1:3" ht="15.75">
      <c r="A12" s="5" t="s">
        <v>9</v>
      </c>
      <c r="C12" s="2">
        <f>SUM(C9:C11)</f>
        <v>40</v>
      </c>
    </row>
    <row r="14" ht="12.75">
      <c r="A14" t="s">
        <v>4</v>
      </c>
    </row>
    <row r="15" spans="1:3" ht="12.75">
      <c r="A15" t="s">
        <v>22</v>
      </c>
      <c r="B15" s="1">
        <v>40303</v>
      </c>
      <c r="C15" s="2">
        <v>23</v>
      </c>
    </row>
    <row r="17" ht="12.75">
      <c r="C17" s="3" t="s">
        <v>21</v>
      </c>
    </row>
    <row r="18" spans="1:3" ht="15.75">
      <c r="A18" s="5" t="s">
        <v>10</v>
      </c>
      <c r="C18" s="2">
        <f>SUM(C15:C17)</f>
        <v>23</v>
      </c>
    </row>
    <row r="20" ht="12.75">
      <c r="A20" t="s">
        <v>5</v>
      </c>
    </row>
    <row r="21" spans="1:3" ht="12.75">
      <c r="A21" t="s">
        <v>35</v>
      </c>
      <c r="B21" s="1">
        <v>40335</v>
      </c>
      <c r="C21" s="2">
        <v>44</v>
      </c>
    </row>
    <row r="23" ht="12.75">
      <c r="C23" s="3" t="s">
        <v>21</v>
      </c>
    </row>
    <row r="24" spans="1:3" ht="15.75">
      <c r="A24" s="5" t="s">
        <v>11</v>
      </c>
      <c r="C24" s="2">
        <f>SUM(C21:C23)</f>
        <v>44</v>
      </c>
    </row>
    <row r="26" ht="12.75">
      <c r="A26" t="s">
        <v>32</v>
      </c>
    </row>
    <row r="29" ht="12.75">
      <c r="C29" s="3" t="s">
        <v>21</v>
      </c>
    </row>
    <row r="30" spans="1:3" ht="15.75">
      <c r="A30" s="5" t="s">
        <v>33</v>
      </c>
      <c r="C30" s="2">
        <f>SUM(C27:C29)</f>
        <v>0</v>
      </c>
    </row>
    <row r="32" ht="12.75">
      <c r="A32" t="s">
        <v>14</v>
      </c>
    </row>
    <row r="33" spans="1:3" ht="12.75">
      <c r="A33" t="s">
        <v>36</v>
      </c>
      <c r="B33" s="1">
        <v>40182</v>
      </c>
      <c r="C33" s="2">
        <v>77</v>
      </c>
    </row>
    <row r="35" ht="12.75">
      <c r="C35" s="3" t="s">
        <v>21</v>
      </c>
    </row>
    <row r="36" spans="1:3" ht="15.75">
      <c r="A36" s="5" t="s">
        <v>15</v>
      </c>
      <c r="C36" s="2">
        <f>SUM(C33:C35)</f>
        <v>77</v>
      </c>
    </row>
    <row r="40" spans="1:3" ht="15.75">
      <c r="A40" t="s">
        <v>0</v>
      </c>
      <c r="B40" s="5" t="s">
        <v>1</v>
      </c>
      <c r="C40" s="6" t="s">
        <v>2</v>
      </c>
    </row>
    <row r="44" ht="12.75">
      <c r="A44" t="s">
        <v>6</v>
      </c>
    </row>
    <row r="45" spans="1:3" ht="12.75">
      <c r="A45" t="s">
        <v>28</v>
      </c>
      <c r="B45" s="1">
        <v>40179</v>
      </c>
      <c r="C45" s="2">
        <v>3400</v>
      </c>
    </row>
    <row r="46" spans="1:3" ht="12.75">
      <c r="A46" t="s">
        <v>29</v>
      </c>
      <c r="B46" s="1">
        <v>40210</v>
      </c>
      <c r="C46" s="2">
        <v>3400</v>
      </c>
    </row>
    <row r="47" ht="12.75">
      <c r="C47" s="3" t="s">
        <v>21</v>
      </c>
    </row>
    <row r="48" spans="1:3" ht="15.75">
      <c r="A48" s="5" t="s">
        <v>16</v>
      </c>
      <c r="C48" s="2">
        <f>SUM(C45:C47)</f>
        <v>6800</v>
      </c>
    </row>
    <row r="50" ht="12.75">
      <c r="A50" t="s">
        <v>7</v>
      </c>
    </row>
    <row r="51" spans="1:3" ht="12.75">
      <c r="A51" t="s">
        <v>46</v>
      </c>
      <c r="B51" s="1">
        <v>40224</v>
      </c>
      <c r="C51" s="2">
        <v>360</v>
      </c>
    </row>
    <row r="53" ht="12.75">
      <c r="C53" s="3" t="s">
        <v>21</v>
      </c>
    </row>
    <row r="54" spans="1:3" ht="15.75">
      <c r="A54" s="5" t="s">
        <v>17</v>
      </c>
      <c r="C54" s="2">
        <f>SUM(C51:C53)</f>
        <v>360</v>
      </c>
    </row>
    <row r="56" ht="12.75">
      <c r="A56" t="s">
        <v>8</v>
      </c>
    </row>
    <row r="59" ht="12.75">
      <c r="C59" s="3" t="s">
        <v>21</v>
      </c>
    </row>
    <row r="60" spans="1:3" ht="15.75">
      <c r="A60" s="5" t="s">
        <v>18</v>
      </c>
      <c r="C60" s="2">
        <f>SUM(C57:C59)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H60"/>
  <sheetViews>
    <sheetView workbookViewId="0" topLeftCell="A33">
      <selection activeCell="A48" sqref="A48"/>
    </sheetView>
  </sheetViews>
  <sheetFormatPr defaultColWidth="11.421875" defaultRowHeight="12.75"/>
  <cols>
    <col min="1" max="1" width="34.28125" style="0" customWidth="1"/>
    <col min="3" max="3" width="11.421875" style="2" customWidth="1"/>
    <col min="4" max="4" width="34.28125" style="0" customWidth="1"/>
    <col min="6" max="6" width="11.421875" style="2" customWidth="1"/>
  </cols>
  <sheetData>
    <row r="1" spans="1:8" ht="15.75">
      <c r="A1" s="5" t="s">
        <v>26</v>
      </c>
      <c r="C1" s="2">
        <f>-(C12+C18+C24+C30+C36)</f>
        <v>-392.22</v>
      </c>
      <c r="G1" s="7"/>
      <c r="H1" s="7"/>
    </row>
    <row r="2" spans="1:8" ht="15.75">
      <c r="A2" s="5" t="s">
        <v>25</v>
      </c>
      <c r="C2" s="2">
        <f>C48+C54+C60</f>
        <v>2460</v>
      </c>
      <c r="G2" s="7"/>
      <c r="H2" s="7"/>
    </row>
    <row r="3" spans="1:8" ht="15.75">
      <c r="A3" s="5" t="s">
        <v>27</v>
      </c>
      <c r="C3" s="2">
        <f>C2+C1</f>
        <v>2067.7799999999997</v>
      </c>
      <c r="G3" s="7"/>
      <c r="H3" s="7"/>
    </row>
    <row r="4" spans="7:8" ht="12.75">
      <c r="G4" s="7"/>
      <c r="H4" s="7"/>
    </row>
    <row r="5" spans="7:8" ht="12.75">
      <c r="G5" s="7"/>
      <c r="H5" s="7"/>
    </row>
    <row r="6" spans="1:8" ht="18">
      <c r="A6" s="8" t="s">
        <v>48</v>
      </c>
      <c r="B6" t="s">
        <v>1</v>
      </c>
      <c r="C6" s="2" t="s">
        <v>2</v>
      </c>
      <c r="G6" s="7"/>
      <c r="H6" s="7"/>
    </row>
    <row r="7" spans="7:8" ht="12.75">
      <c r="G7" s="7"/>
      <c r="H7" s="7"/>
    </row>
    <row r="8" spans="1:8" ht="12.75">
      <c r="A8" t="s">
        <v>3</v>
      </c>
      <c r="G8" s="7"/>
      <c r="H8" s="7"/>
    </row>
    <row r="9" spans="1:8" ht="12.75">
      <c r="A9" t="s">
        <v>37</v>
      </c>
      <c r="B9" s="1">
        <v>40240</v>
      </c>
      <c r="C9" s="2">
        <v>35</v>
      </c>
      <c r="G9" s="7"/>
      <c r="H9" s="7"/>
    </row>
    <row r="10" spans="2:8" ht="12.75">
      <c r="B10" s="1"/>
      <c r="G10" s="7"/>
      <c r="H10" s="7"/>
    </row>
    <row r="11" spans="3:8" ht="12.75">
      <c r="C11" s="3" t="s">
        <v>21</v>
      </c>
      <c r="G11" s="7"/>
      <c r="H11" s="7"/>
    </row>
    <row r="12" spans="1:8" ht="15.75">
      <c r="A12" s="5" t="s">
        <v>9</v>
      </c>
      <c r="C12" s="2">
        <f>SUM(C9:C11)</f>
        <v>35</v>
      </c>
      <c r="G12" s="7"/>
      <c r="H12" s="7"/>
    </row>
    <row r="13" spans="7:8" ht="12.75">
      <c r="G13" s="7"/>
      <c r="H13" s="7"/>
    </row>
    <row r="14" spans="1:8" ht="12.75">
      <c r="A14" t="s">
        <v>4</v>
      </c>
      <c r="G14" s="7"/>
      <c r="H14" s="7"/>
    </row>
    <row r="15" spans="2:8" ht="12.75">
      <c r="B15" s="1"/>
      <c r="G15" s="7"/>
      <c r="H15" s="7"/>
    </row>
    <row r="16" spans="7:8" ht="12.75">
      <c r="G16" s="7"/>
      <c r="H16" s="7"/>
    </row>
    <row r="17" spans="3:8" ht="12.75">
      <c r="C17" s="3" t="s">
        <v>21</v>
      </c>
      <c r="G17" s="7"/>
      <c r="H17" s="7"/>
    </row>
    <row r="18" spans="1:8" ht="15.75">
      <c r="A18" s="5" t="s">
        <v>10</v>
      </c>
      <c r="C18" s="2">
        <f>SUM(C15:C17)</f>
        <v>0</v>
      </c>
      <c r="G18" s="7"/>
      <c r="H18" s="7"/>
    </row>
    <row r="19" spans="7:8" ht="12.75">
      <c r="G19" s="7"/>
      <c r="H19" s="7"/>
    </row>
    <row r="20" spans="1:8" ht="12.75">
      <c r="A20" t="s">
        <v>5</v>
      </c>
      <c r="G20" s="7"/>
      <c r="H20" s="7"/>
    </row>
    <row r="21" spans="1:8" ht="12.75">
      <c r="A21" t="s">
        <v>38</v>
      </c>
      <c r="B21" s="1">
        <v>40186</v>
      </c>
      <c r="C21" s="2">
        <v>333.22</v>
      </c>
      <c r="G21" s="7"/>
      <c r="H21" s="7"/>
    </row>
    <row r="22" spans="7:8" ht="12.75">
      <c r="G22" s="7"/>
      <c r="H22" s="7"/>
    </row>
    <row r="23" spans="3:8" ht="12.75">
      <c r="C23" s="3" t="s">
        <v>21</v>
      </c>
      <c r="G23" s="7"/>
      <c r="H23" s="7"/>
    </row>
    <row r="24" spans="1:8" ht="15.75">
      <c r="A24" s="5" t="s">
        <v>11</v>
      </c>
      <c r="C24" s="2">
        <f>SUM(C21:C23)</f>
        <v>333.22</v>
      </c>
      <c r="G24" s="7"/>
      <c r="H24" s="7"/>
    </row>
    <row r="25" spans="7:8" ht="12.75">
      <c r="G25" s="7"/>
      <c r="H25" s="7"/>
    </row>
    <row r="26" spans="1:8" ht="12.75">
      <c r="A26" t="s">
        <v>32</v>
      </c>
      <c r="G26" s="7"/>
      <c r="H26" s="7"/>
    </row>
    <row r="27" spans="1:8" ht="12.75">
      <c r="A27" t="s">
        <v>39</v>
      </c>
      <c r="B27" s="1">
        <v>40189</v>
      </c>
      <c r="C27" s="2">
        <v>24</v>
      </c>
      <c r="G27" s="7"/>
      <c r="H27" s="7"/>
    </row>
    <row r="28" spans="7:8" ht="12.75">
      <c r="G28" s="7"/>
      <c r="H28" s="7"/>
    </row>
    <row r="29" spans="3:8" ht="12.75">
      <c r="C29" s="3" t="s">
        <v>21</v>
      </c>
      <c r="G29" s="7"/>
      <c r="H29" s="7"/>
    </row>
    <row r="30" spans="1:8" ht="15.75">
      <c r="A30" s="5" t="s">
        <v>33</v>
      </c>
      <c r="C30" s="2">
        <f>SUM(C27:C29)</f>
        <v>24</v>
      </c>
      <c r="G30" s="7"/>
      <c r="H30" s="7"/>
    </row>
    <row r="31" spans="7:8" ht="12.75">
      <c r="G31" s="7"/>
      <c r="H31" s="7"/>
    </row>
    <row r="32" spans="1:8" ht="12.75">
      <c r="A32" t="s">
        <v>14</v>
      </c>
      <c r="G32" s="7"/>
      <c r="H32" s="7"/>
    </row>
    <row r="33" spans="7:8" ht="12.75">
      <c r="G33" s="7"/>
      <c r="H33" s="7"/>
    </row>
    <row r="34" spans="7:8" ht="12.75">
      <c r="G34" s="7"/>
      <c r="H34" s="7"/>
    </row>
    <row r="35" spans="3:8" ht="12.75">
      <c r="C35" s="3" t="s">
        <v>21</v>
      </c>
      <c r="G35" s="7"/>
      <c r="H35" s="7"/>
    </row>
    <row r="36" spans="1:8" ht="12.75">
      <c r="A36" t="s">
        <v>15</v>
      </c>
      <c r="C36" s="2">
        <f>SUM(C33:C35)</f>
        <v>0</v>
      </c>
      <c r="G36" s="7"/>
      <c r="H36" s="7"/>
    </row>
    <row r="37" spans="7:8" ht="12.75">
      <c r="G37" s="7"/>
      <c r="H37" s="7"/>
    </row>
    <row r="38" spans="7:8" ht="12.75">
      <c r="G38" s="7"/>
      <c r="H38" s="7"/>
    </row>
    <row r="40" spans="1:3" ht="12.75">
      <c r="A40" t="s">
        <v>0</v>
      </c>
      <c r="B40" t="s">
        <v>1</v>
      </c>
      <c r="C40" s="2" t="s">
        <v>2</v>
      </c>
    </row>
    <row r="44" ht="12.75">
      <c r="A44" t="s">
        <v>6</v>
      </c>
    </row>
    <row r="45" spans="1:3" ht="12.75">
      <c r="A45" t="s">
        <v>28</v>
      </c>
      <c r="B45" s="1">
        <v>40179</v>
      </c>
      <c r="C45" s="2">
        <v>1230</v>
      </c>
    </row>
    <row r="46" spans="1:3" ht="12.75">
      <c r="A46" t="s">
        <v>29</v>
      </c>
      <c r="B46" s="1">
        <v>40210</v>
      </c>
      <c r="C46" s="2">
        <v>1230</v>
      </c>
    </row>
    <row r="47" ht="12.75">
      <c r="C47" s="3" t="s">
        <v>21</v>
      </c>
    </row>
    <row r="48" spans="1:3" ht="15.75">
      <c r="A48" s="5" t="s">
        <v>16</v>
      </c>
      <c r="C48" s="2">
        <f>SUM(C45:C47)</f>
        <v>2460</v>
      </c>
    </row>
    <row r="50" ht="12.75">
      <c r="A50" t="s">
        <v>7</v>
      </c>
    </row>
    <row r="53" ht="12.75">
      <c r="C53" s="3" t="s">
        <v>21</v>
      </c>
    </row>
    <row r="54" spans="1:3" ht="12.75">
      <c r="A54" t="s">
        <v>17</v>
      </c>
      <c r="C54" s="2">
        <f>SUM(C51:C53)</f>
        <v>0</v>
      </c>
    </row>
    <row r="56" ht="12.75">
      <c r="A56" t="s">
        <v>8</v>
      </c>
    </row>
    <row r="59" ht="12.75">
      <c r="C59" s="3" t="s">
        <v>21</v>
      </c>
    </row>
    <row r="60" spans="1:3" ht="12.75">
      <c r="A60" t="s">
        <v>18</v>
      </c>
      <c r="C60" s="2">
        <f>SUM(C57:C59)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H66"/>
  <sheetViews>
    <sheetView workbookViewId="0" topLeftCell="A35">
      <selection activeCell="A62" sqref="A62"/>
    </sheetView>
  </sheetViews>
  <sheetFormatPr defaultColWidth="11.421875" defaultRowHeight="12.75"/>
  <cols>
    <col min="1" max="1" width="34.28125" style="0" customWidth="1"/>
    <col min="3" max="3" width="11.421875" style="2" customWidth="1"/>
    <col min="4" max="4" width="34.28125" style="0" customWidth="1"/>
    <col min="6" max="6" width="11.421875" style="2" customWidth="1"/>
  </cols>
  <sheetData>
    <row r="1" spans="1:8" ht="15.75">
      <c r="A1" s="5" t="s">
        <v>26</v>
      </c>
      <c r="C1" s="2">
        <f>-(C12+C18+C26+C32+C38)</f>
        <v>-201.4</v>
      </c>
      <c r="G1" s="7"/>
      <c r="H1" s="7"/>
    </row>
    <row r="2" spans="1:8" ht="15.75">
      <c r="A2" s="5" t="s">
        <v>25</v>
      </c>
      <c r="C2" s="2">
        <f>C50+C56+C62</f>
        <v>312</v>
      </c>
      <c r="G2" s="7"/>
      <c r="H2" s="7"/>
    </row>
    <row r="3" spans="1:8" ht="15.75">
      <c r="A3" s="5" t="s">
        <v>27</v>
      </c>
      <c r="C3" s="2">
        <f>C2+C1</f>
        <v>110.6</v>
      </c>
      <c r="G3" s="7"/>
      <c r="H3" s="7"/>
    </row>
    <row r="4" spans="1:8" ht="15.75">
      <c r="A4" s="5"/>
      <c r="G4" s="7"/>
      <c r="H4" s="7"/>
    </row>
    <row r="5" spans="7:8" ht="12.75">
      <c r="G5" s="7"/>
      <c r="H5" s="7"/>
    </row>
    <row r="6" spans="1:8" ht="18">
      <c r="A6" s="8" t="s">
        <v>48</v>
      </c>
      <c r="B6" t="s">
        <v>1</v>
      </c>
      <c r="C6" s="2" t="s">
        <v>2</v>
      </c>
      <c r="G6" s="7"/>
      <c r="H6" s="7"/>
    </row>
    <row r="7" spans="7:8" ht="12.75">
      <c r="G7" s="7"/>
      <c r="H7" s="7"/>
    </row>
    <row r="8" spans="1:8" ht="12.75">
      <c r="A8" t="s">
        <v>3</v>
      </c>
      <c r="G8" s="7"/>
      <c r="H8" s="7"/>
    </row>
    <row r="9" spans="1:8" ht="12.75">
      <c r="A9" t="s">
        <v>19</v>
      </c>
      <c r="B9" s="1">
        <v>40240</v>
      </c>
      <c r="C9" s="2">
        <v>40</v>
      </c>
      <c r="G9" s="7"/>
      <c r="H9" s="7"/>
    </row>
    <row r="10" spans="1:8" ht="12.75">
      <c r="A10" t="s">
        <v>20</v>
      </c>
      <c r="B10" s="1">
        <v>40272</v>
      </c>
      <c r="C10" s="2">
        <v>80</v>
      </c>
      <c r="G10" s="7"/>
      <c r="H10" s="7"/>
    </row>
    <row r="11" spans="3:8" ht="12.75">
      <c r="C11" s="3" t="s">
        <v>21</v>
      </c>
      <c r="G11" s="7"/>
      <c r="H11" s="7"/>
    </row>
    <row r="12" spans="1:8" ht="15.75">
      <c r="A12" s="5" t="s">
        <v>9</v>
      </c>
      <c r="C12" s="2">
        <f>SUM(C9:C11)</f>
        <v>120</v>
      </c>
      <c r="G12" s="7"/>
      <c r="H12" s="7"/>
    </row>
    <row r="13" spans="7:8" ht="12.75">
      <c r="G13" s="7"/>
      <c r="H13" s="7"/>
    </row>
    <row r="14" spans="1:8" ht="12.75">
      <c r="A14" t="s">
        <v>4</v>
      </c>
      <c r="G14" s="7"/>
      <c r="H14" s="7"/>
    </row>
    <row r="15" spans="1:8" ht="12.75">
      <c r="A15" t="s">
        <v>22</v>
      </c>
      <c r="B15" s="1">
        <v>40303</v>
      </c>
      <c r="C15" s="2">
        <v>3.8</v>
      </c>
      <c r="G15" s="7"/>
      <c r="H15" s="7"/>
    </row>
    <row r="16" spans="1:8" ht="12.75">
      <c r="A16" t="s">
        <v>8</v>
      </c>
      <c r="B16" s="1">
        <v>40206</v>
      </c>
      <c r="C16" s="2">
        <v>5.6</v>
      </c>
      <c r="G16" s="7"/>
      <c r="H16" s="7"/>
    </row>
    <row r="17" spans="3:8" ht="12.75">
      <c r="C17" s="3" t="s">
        <v>21</v>
      </c>
      <c r="G17" s="7"/>
      <c r="H17" s="7"/>
    </row>
    <row r="18" spans="1:8" ht="15.75">
      <c r="A18" s="5" t="s">
        <v>10</v>
      </c>
      <c r="C18" s="2">
        <f>SUM(C15:C17)</f>
        <v>9.399999999999999</v>
      </c>
      <c r="G18" s="7"/>
      <c r="H18" s="7"/>
    </row>
    <row r="19" spans="7:8" ht="12.75">
      <c r="G19" s="7"/>
      <c r="H19" s="7"/>
    </row>
    <row r="20" spans="1:8" ht="12.75">
      <c r="A20" t="s">
        <v>5</v>
      </c>
      <c r="G20" s="7"/>
      <c r="H20" s="7"/>
    </row>
    <row r="21" spans="1:8" ht="12.75">
      <c r="A21" t="s">
        <v>24</v>
      </c>
      <c r="B21" s="1">
        <v>40335</v>
      </c>
      <c r="C21" s="2">
        <v>72</v>
      </c>
      <c r="G21" s="7"/>
      <c r="H21" s="7"/>
    </row>
    <row r="22" spans="2:8" ht="12.75">
      <c r="B22" s="1"/>
      <c r="G22" s="7"/>
      <c r="H22" s="7"/>
    </row>
    <row r="23" spans="2:8" ht="12.75">
      <c r="B23" s="1"/>
      <c r="G23" s="7"/>
      <c r="H23" s="7"/>
    </row>
    <row r="24" spans="7:8" ht="12.75">
      <c r="G24" s="7"/>
      <c r="H24" s="7"/>
    </row>
    <row r="25" spans="3:8" ht="12.75">
      <c r="C25" s="3" t="s">
        <v>21</v>
      </c>
      <c r="G25" s="7"/>
      <c r="H25" s="7"/>
    </row>
    <row r="26" spans="1:8" ht="15.75">
      <c r="A26" s="5" t="s">
        <v>11</v>
      </c>
      <c r="C26" s="2">
        <f>SUM(C21:C25)</f>
        <v>72</v>
      </c>
      <c r="G26" s="7"/>
      <c r="H26" s="7"/>
    </row>
    <row r="27" spans="7:8" ht="12.75">
      <c r="G27" s="7"/>
      <c r="H27" s="7"/>
    </row>
    <row r="28" spans="1:8" ht="12.75">
      <c r="A28" t="s">
        <v>32</v>
      </c>
      <c r="G28" s="7"/>
      <c r="H28" s="7"/>
    </row>
    <row r="29" spans="7:8" ht="12.75">
      <c r="G29" s="7"/>
      <c r="H29" s="7"/>
    </row>
    <row r="30" spans="7:8" ht="12.75">
      <c r="G30" s="7"/>
      <c r="H30" s="7"/>
    </row>
    <row r="31" spans="3:8" ht="12.75">
      <c r="C31" s="3" t="s">
        <v>21</v>
      </c>
      <c r="G31" s="7"/>
      <c r="H31" s="7"/>
    </row>
    <row r="32" spans="1:8" ht="15.75">
      <c r="A32" s="5" t="s">
        <v>33</v>
      </c>
      <c r="C32" s="2">
        <f>SUM(C29:C31)</f>
        <v>0</v>
      </c>
      <c r="G32" s="7"/>
      <c r="H32" s="7"/>
    </row>
    <row r="33" spans="7:8" ht="12.75">
      <c r="G33" s="7"/>
      <c r="H33" s="7"/>
    </row>
    <row r="34" spans="1:8" ht="12.75">
      <c r="A34" t="s">
        <v>14</v>
      </c>
      <c r="G34" s="7"/>
      <c r="H34" s="7"/>
    </row>
    <row r="35" spans="7:8" ht="12.75">
      <c r="G35" s="7"/>
      <c r="H35" s="7"/>
    </row>
    <row r="36" spans="7:8" ht="12.75">
      <c r="G36" s="7"/>
      <c r="H36" s="7"/>
    </row>
    <row r="37" spans="3:8" ht="12.75">
      <c r="C37" s="3" t="s">
        <v>21</v>
      </c>
      <c r="G37" s="7"/>
      <c r="H37" s="7"/>
    </row>
    <row r="38" spans="1:8" ht="12.75">
      <c r="A38" t="s">
        <v>15</v>
      </c>
      <c r="C38" s="2">
        <f>SUM(C35:C37)</f>
        <v>0</v>
      </c>
      <c r="G38" s="7"/>
      <c r="H38" s="7"/>
    </row>
    <row r="42" spans="1:3" ht="12.75">
      <c r="A42" t="s">
        <v>0</v>
      </c>
      <c r="B42" t="s">
        <v>1</v>
      </c>
      <c r="C42" s="2" t="s">
        <v>2</v>
      </c>
    </row>
    <row r="46" ht="12.75">
      <c r="A46" t="s">
        <v>6</v>
      </c>
    </row>
    <row r="47" spans="1:3" ht="12.75">
      <c r="A47" t="s">
        <v>23</v>
      </c>
      <c r="B47" s="1">
        <v>40211</v>
      </c>
      <c r="C47" s="2">
        <v>12</v>
      </c>
    </row>
    <row r="49" ht="12.75">
      <c r="C49" s="3" t="s">
        <v>21</v>
      </c>
    </row>
    <row r="50" spans="1:3" ht="15.75">
      <c r="A50" s="5" t="s">
        <v>16</v>
      </c>
      <c r="C50" s="2">
        <f>SUM(C47:C49)</f>
        <v>12</v>
      </c>
    </row>
    <row r="52" ht="12.75">
      <c r="A52" t="s">
        <v>7</v>
      </c>
    </row>
    <row r="55" ht="12.75">
      <c r="C55" s="3" t="s">
        <v>21</v>
      </c>
    </row>
    <row r="56" spans="1:3" ht="12.75">
      <c r="A56" t="s">
        <v>17</v>
      </c>
      <c r="C56" s="2">
        <f>SUM(C53:C55)</f>
        <v>0</v>
      </c>
    </row>
    <row r="58" ht="12.75">
      <c r="A58" t="s">
        <v>8</v>
      </c>
    </row>
    <row r="59" spans="1:3" ht="12.75">
      <c r="A59" t="s">
        <v>40</v>
      </c>
      <c r="B59" s="1">
        <v>40211</v>
      </c>
      <c r="C59" s="2">
        <v>300</v>
      </c>
    </row>
    <row r="60" ht="12.75">
      <c r="A60" t="s">
        <v>47</v>
      </c>
    </row>
    <row r="61" ht="12.75">
      <c r="C61" s="3" t="s">
        <v>21</v>
      </c>
    </row>
    <row r="62" spans="1:3" ht="15.75">
      <c r="A62" s="5" t="s">
        <v>18</v>
      </c>
      <c r="C62">
        <f>SUM(C59:C61)</f>
        <v>300</v>
      </c>
    </row>
    <row r="63" ht="12.75">
      <c r="C63"/>
    </row>
    <row r="64" ht="12.75">
      <c r="C64"/>
    </row>
    <row r="65" ht="12.75">
      <c r="C65"/>
    </row>
    <row r="66" ht="12.75">
      <c r="C6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 Abmayr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Abmayr</dc:creator>
  <cp:keywords/>
  <dc:description/>
  <cp:lastModifiedBy>Bernhard Abmayr</cp:lastModifiedBy>
  <dcterms:created xsi:type="dcterms:W3CDTF">2010-11-18T11:28:57Z</dcterms:created>
  <dcterms:modified xsi:type="dcterms:W3CDTF">2010-11-26T10:21:58Z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